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<sst xmlns="http://schemas.openxmlformats.org/spreadsheetml/2006/main" count="32" uniqueCount="29">
  <si>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Assets</t>
  </si>
  <si>
    <t>Accumulated Depreciation</t>
  </si>
  <si>
    <t>Net Book Value</t>
  </si>
  <si>
    <t>Average Net Book Value (net book value at 1/1 + net book value at 12/31 divided by 2)</t>
  </si>
  <si>
    <t>Total Allowable Costs (from tax return)</t>
  </si>
  <si>
    <t>Depreciation</t>
  </si>
  <si>
    <t>$</t>
  </si>
  <si>
    <t>Property tax</t>
  </si>
  <si>
    <t>Maintenance costs</t>
  </si>
  <si>
    <t>Other</t>
  </si>
  <si>
    <t>(from above)</t>
  </si>
  <si>
    <t>Total Allowable</t>
  </si>
  <si>
    <t>Land</t>
  </si>
  <si>
    <t>Buildings &amp; Equipment</t>
  </si>
  <si>
    <t>Related Party Rent Worksheet</t>
  </si>
  <si>
    <t>red text represent sample values-replace the sample values with the actual book value of the asset(s)</t>
  </si>
  <si>
    <t>Don’t forget to complete the year</t>
  </si>
  <si>
    <t>Book Value as of January 1, 201_</t>
  </si>
  <si>
    <t>for 201_</t>
  </si>
  <si>
    <t>This amount represents the total allowable rent that can be reported on your firm's overhead</t>
  </si>
  <si>
    <t>Book Value as of December 31, 201_</t>
  </si>
  <si>
    <t>Provide the Depreciation and Amortization Schedule from the Related Party showing the values used to prepare this document</t>
  </si>
  <si>
    <t>NOTE: Section 179 and Bonus Depreciation are unallowed and must be removed when calculating values</t>
  </si>
  <si>
    <t>20__</t>
  </si>
  <si>
    <t>Facilities Capital Cost of Money (FCCM)</t>
  </si>
  <si>
    <t>FCCM Costs from above</t>
  </si>
  <si>
    <r>
      <rPr>
        <b/>
        <sz val="10"/>
        <rFont val="Arial"/>
        <family val="2"/>
      </rPr>
      <t>FCCM cost</t>
    </r>
    <r>
      <rPr>
        <sz val="10"/>
        <rFont val="Arial"/>
        <family val="2"/>
      </rPr>
      <t xml:space="preserve"> = Average Net Book Value x the Weighted Average Interest Rate</t>
    </r>
  </si>
  <si>
    <t>Weighted Average Interest Rate from the Wisconsin Dept of Trans. schedule for December</t>
  </si>
  <si>
    <t xml:space="preserve">Prompt Payment Rates - Facility Cost of Capital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</si>
</sst>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 wrapText="1"/>
    </xf>
    <xf numFmtId="0" fontId="0" fillId="0" borderId="11" xfId="0" applyBorder="1" applyAlignment="1">
      <alignment/>
    </xf>
    <xf numFmtId="43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43" fontId="0" fillId="13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53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13" borderId="0" xfId="0" applyFont="1" applyFill="1" applyAlignment="1">
      <alignment wrapText="1"/>
    </xf>
    <xf numFmtId="0" fontId="0" fillId="13" borderId="0" xfId="0" applyFill="1" applyAlignment="1">
      <alignment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state.il.us/caprates.html" TargetMode="External" /><Relationship Id="rId2" Type="http://schemas.openxmlformats.org/officeDocument/2006/relationships/hyperlink" Target="https://www.fiscal.treasury.gov/prompt-payment/rates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6" sqref="A16:G16"/>
    </sheetView>
  </sheetViews>
  <sheetFormatPr defaultColWidth="9.140625" defaultRowHeight="12.75"/>
  <cols>
    <col min="1" max="1" width="19.28125" style="0" customWidth="1"/>
    <col min="2" max="2" width="13.140625" style="0" customWidth="1"/>
    <col min="3" max="3" width="12.7109375" style="0" customWidth="1"/>
    <col min="4" max="4" width="12.8515625" style="0" customWidth="1"/>
    <col min="5" max="5" width="4.7109375" style="0" customWidth="1"/>
    <col min="6" max="6" width="12.8515625" style="0" customWidth="1"/>
    <col min="7" max="7" width="13.7109375" style="0" customWidth="1"/>
    <col min="8" max="8" width="12.00390625" style="0" customWidth="1"/>
    <col min="9" max="9" width="16.8515625" style="0" customWidth="1"/>
  </cols>
  <sheetData>
    <row r="1" spans="1:8" ht="12.75">
      <c r="A1" s="23" t="s">
        <v>14</v>
      </c>
      <c r="B1" s="23"/>
      <c r="C1" s="23"/>
      <c r="D1" s="23"/>
      <c r="E1" s="23"/>
      <c r="F1" s="23"/>
      <c r="G1" s="23"/>
      <c r="H1" s="23"/>
    </row>
    <row r="2" spans="1:8" ht="12.75">
      <c r="A2" s="24" t="s">
        <v>15</v>
      </c>
      <c r="B2" s="25"/>
      <c r="C2" s="25"/>
      <c r="D2" s="25"/>
      <c r="E2" s="25"/>
      <c r="F2" s="25"/>
      <c r="G2" s="25"/>
      <c r="H2" s="25"/>
    </row>
    <row r="3" spans="1:8" ht="12.75">
      <c r="A3" s="27" t="s">
        <v>16</v>
      </c>
      <c r="B3" s="27"/>
      <c r="C3" s="28"/>
      <c r="D3" s="28"/>
      <c r="E3" s="28"/>
      <c r="F3" s="28"/>
      <c r="G3" s="28"/>
      <c r="H3" s="28"/>
    </row>
    <row r="4" spans="1:8" ht="13.5" thickBot="1">
      <c r="A4" s="14"/>
      <c r="B4" s="13"/>
      <c r="C4" s="15"/>
      <c r="D4" s="15"/>
      <c r="F4" s="34"/>
      <c r="G4" s="34"/>
      <c r="H4" s="34"/>
    </row>
    <row r="5" spans="1:8" ht="51">
      <c r="A5" s="3" t="s">
        <v>0</v>
      </c>
      <c r="B5" s="16" t="s">
        <v>17</v>
      </c>
      <c r="C5" s="4" t="s">
        <v>1</v>
      </c>
      <c r="D5" s="4" t="s">
        <v>2</v>
      </c>
      <c r="E5" s="3"/>
      <c r="F5" s="16" t="s">
        <v>20</v>
      </c>
      <c r="G5" s="4" t="s">
        <v>1</v>
      </c>
      <c r="H5" s="4" t="s">
        <v>2</v>
      </c>
    </row>
    <row r="6" spans="1:8" ht="12.75">
      <c r="A6" s="5"/>
      <c r="B6" s="6"/>
      <c r="C6" s="7"/>
      <c r="D6" s="1">
        <f>B6-C6</f>
        <v>0</v>
      </c>
      <c r="E6" s="3"/>
      <c r="F6" s="6"/>
      <c r="G6" s="7"/>
      <c r="H6" s="1">
        <f>B6-G6</f>
        <v>0</v>
      </c>
    </row>
    <row r="7" spans="1:8" ht="12.75">
      <c r="A7" s="5" t="s">
        <v>12</v>
      </c>
      <c r="B7" s="9">
        <v>95302</v>
      </c>
      <c r="C7" s="7">
        <v>0</v>
      </c>
      <c r="D7" s="1">
        <f>B7-C7</f>
        <v>95302</v>
      </c>
      <c r="E7" s="3"/>
      <c r="F7" s="9">
        <v>95302</v>
      </c>
      <c r="G7" s="7">
        <v>0</v>
      </c>
      <c r="H7" s="1">
        <f>B7-G7</f>
        <v>95302</v>
      </c>
    </row>
    <row r="8" spans="1:8" ht="12.75">
      <c r="A8" s="5" t="s">
        <v>13</v>
      </c>
      <c r="B8" s="9">
        <v>3046910</v>
      </c>
      <c r="C8" s="9">
        <v>2423291</v>
      </c>
      <c r="D8" s="1">
        <f>B8-C8</f>
        <v>623619</v>
      </c>
      <c r="E8" s="3"/>
      <c r="F8" s="9">
        <v>3175438</v>
      </c>
      <c r="G8" s="9">
        <v>2451569</v>
      </c>
      <c r="H8" s="1">
        <f>F8-G8</f>
        <v>723869</v>
      </c>
    </row>
    <row r="9" spans="2:8" ht="13.5" thickBot="1">
      <c r="B9" s="2"/>
      <c r="C9" s="2"/>
      <c r="D9" s="2">
        <f>B9-C9</f>
        <v>0</v>
      </c>
      <c r="E9" s="1"/>
      <c r="F9" s="2"/>
      <c r="G9" s="2"/>
      <c r="H9" s="2">
        <f>F9-G9</f>
        <v>0</v>
      </c>
    </row>
    <row r="10" spans="2:8" ht="12.75">
      <c r="B10" s="1">
        <f>SUM(B6:B9)</f>
        <v>3142212</v>
      </c>
      <c r="C10" s="1">
        <f>SUM(C6:C9)</f>
        <v>2423291</v>
      </c>
      <c r="D10" s="1">
        <f>SUM(D6:D9)</f>
        <v>718921</v>
      </c>
      <c r="E10" s="1"/>
      <c r="F10" s="1">
        <f>SUM(F6:F9)</f>
        <v>3270740</v>
      </c>
      <c r="G10" s="1">
        <f>SUM(G6:G9)</f>
        <v>2451569</v>
      </c>
      <c r="H10" s="1">
        <f>SUM(H6:H9)</f>
        <v>819171</v>
      </c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/>
      <c r="D12" s="1"/>
      <c r="E12" s="1"/>
      <c r="F12" s="1"/>
      <c r="G12" s="1"/>
      <c r="H12" s="1"/>
    </row>
    <row r="13" spans="1:8" ht="12.75">
      <c r="A13" t="s">
        <v>3</v>
      </c>
      <c r="H13" s="1">
        <f>(D10+H10)/2</f>
        <v>769046</v>
      </c>
    </row>
    <row r="15" spans="1:7" ht="12.75">
      <c r="A15" s="12" t="s">
        <v>27</v>
      </c>
      <c r="G15" s="19" t="s">
        <v>23</v>
      </c>
    </row>
    <row r="16" spans="1:7" ht="19.5" customHeight="1">
      <c r="A16" s="29" t="s">
        <v>28</v>
      </c>
      <c r="B16" s="29"/>
      <c r="C16" s="29"/>
      <c r="D16" s="29"/>
      <c r="E16" s="29"/>
      <c r="F16" s="29"/>
      <c r="G16" s="29"/>
    </row>
    <row r="17" ht="12.75">
      <c r="A17" s="20" t="s">
        <v>24</v>
      </c>
    </row>
    <row r="18" spans="1:8" s="11" customFormat="1" ht="13.5" thickBot="1">
      <c r="A18" s="12" t="s">
        <v>26</v>
      </c>
      <c r="G18" s="17" t="s">
        <v>18</v>
      </c>
      <c r="H18" s="18">
        <f>H13*H15</f>
        <v>0</v>
      </c>
    </row>
    <row r="19" ht="13.5" thickTop="1"/>
    <row r="20" ht="12.75">
      <c r="A20" t="s">
        <v>4</v>
      </c>
    </row>
    <row r="21" spans="2:4" ht="12.75">
      <c r="B21" t="s">
        <v>5</v>
      </c>
      <c r="D21" s="10">
        <v>97507</v>
      </c>
    </row>
    <row r="22" spans="2:4" ht="12.75">
      <c r="B22" t="s">
        <v>7</v>
      </c>
      <c r="D22" s="10">
        <v>24733</v>
      </c>
    </row>
    <row r="23" spans="2:4" ht="12.75">
      <c r="B23" t="s">
        <v>8</v>
      </c>
      <c r="D23" s="10">
        <v>53814</v>
      </c>
    </row>
    <row r="24" spans="2:4" ht="12.75">
      <c r="B24" t="s">
        <v>9</v>
      </c>
      <c r="D24" t="s">
        <v>6</v>
      </c>
    </row>
    <row r="25" spans="2:5" ht="26.25" customHeight="1">
      <c r="B25" s="32" t="s">
        <v>25</v>
      </c>
      <c r="C25" s="33"/>
      <c r="D25" t="s">
        <v>6</v>
      </c>
      <c r="E25" t="s">
        <v>10</v>
      </c>
    </row>
    <row r="26" spans="2:8" ht="33" customHeight="1" thickBot="1">
      <c r="B26" t="s">
        <v>11</v>
      </c>
      <c r="D26" s="8"/>
      <c r="E26" s="30" t="s">
        <v>19</v>
      </c>
      <c r="F26" s="31"/>
      <c r="G26" s="31"/>
      <c r="H26" s="31"/>
    </row>
    <row r="27" ht="13.5" thickTop="1"/>
    <row r="28" spans="1:8" ht="30" customHeight="1">
      <c r="A28" s="26" t="s">
        <v>21</v>
      </c>
      <c r="B28" s="26"/>
      <c r="C28" s="26"/>
      <c r="D28" s="26"/>
      <c r="E28" s="26"/>
      <c r="F28" s="26"/>
      <c r="G28" s="26"/>
      <c r="H28" s="26"/>
    </row>
    <row r="30" spans="1:8" ht="12.75">
      <c r="A30" s="21" t="s">
        <v>22</v>
      </c>
      <c r="B30" s="22"/>
      <c r="C30" s="22"/>
      <c r="D30" s="22"/>
      <c r="E30" s="22"/>
      <c r="F30" s="22"/>
      <c r="G30" s="22"/>
      <c r="H30" s="22"/>
    </row>
  </sheetData>
  <sheetProtection/>
  <mergeCells count="9">
    <mergeCell ref="A30:H30"/>
    <mergeCell ref="A1:H1"/>
    <mergeCell ref="A2:H2"/>
    <mergeCell ref="A28:H28"/>
    <mergeCell ref="A3:H3"/>
    <mergeCell ref="A16:G16"/>
    <mergeCell ref="E26:H26"/>
    <mergeCell ref="B25:C25"/>
    <mergeCell ref="F4:H4"/>
  </mergeCells>
  <hyperlinks>
    <hyperlink ref="A16:D16" r:id="rId1" display="Illinois Department of Transporation - Facility Cost of Capital Rates"/>
    <hyperlink ref="A16:G16" r:id="rId2" display="Prompt Payment Rates - Facility Cost of Capital "/>
  </hyperlinks>
  <printOptions/>
  <pageMargins left="0.75" right="0.75" top="1" bottom="1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ruderd</dc:creator>
  <cp:keywords/>
  <dc:description/>
  <cp:lastModifiedBy>Sandra K. Riley</cp:lastModifiedBy>
  <cp:lastPrinted>2002-04-23T19:40:43Z</cp:lastPrinted>
  <dcterms:created xsi:type="dcterms:W3CDTF">2002-04-15T23:17:14Z</dcterms:created>
  <dcterms:modified xsi:type="dcterms:W3CDTF">2023-02-06T19:45:31Z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PMLiveListConfig">
    <vt:lpwstr/>
  </property>
  <property fmtid="{D5CDD505-2E9C-101B-9397-08002B2CF9AE}" pid="3" name="display_urn:schemas-microsoft-com:office:office#Editor">
    <vt:lpwstr>Sandra K. Riley</vt:lpwstr>
  </property>
  <property fmtid="{D5CDD505-2E9C-101B-9397-08002B2CF9AE}" pid="4" name="Order">
    <vt:lpwstr>9363000.00000000</vt:lpwstr>
  </property>
  <property fmtid="{D5CDD505-2E9C-101B-9397-08002B2CF9AE}" pid="5" name="display_urn:schemas-microsoft-com:office:office#Author">
    <vt:lpwstr>Sandra K. Riley</vt:lpwstr>
  </property>
  <property fmtid="{D5CDD505-2E9C-101B-9397-08002B2CF9AE}" pid="6" name="lcf76f155ced4ddcb4097134ff3c332f">
    <vt:lpwstr/>
  </property>
  <property fmtid="{D5CDD505-2E9C-101B-9397-08002B2CF9AE}" pid="7" name="_ip_UnifiedCompliancePolicyUIAction">
    <vt:lpwstr/>
  </property>
  <property fmtid="{D5CDD505-2E9C-101B-9397-08002B2CF9AE}" pid="8" name="_ip_UnifiedCompliancePolicyProperties">
    <vt:lpwstr/>
  </property>
</Properties>
</file>